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D96D18D6-8B4A-44B8-85DB-4E12F8031262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Focus" sheetId="1" r:id="rId1"/>
  </sheets>
  <definedNames>
    <definedName name="_xlnm._FilterDatabase" localSheetId="0" hidden="1">Focus!$A$1:$M$81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8" i="1" s="1"/>
  <c r="A55" i="1" s="1"/>
  <c r="A16" i="1" s="1"/>
  <c r="A17" i="1" s="1"/>
  <c r="A18" i="1" s="1"/>
  <c r="A19" i="1" s="1"/>
  <c r="A20" i="1" s="1"/>
  <c r="A21" i="1" s="1"/>
  <c r="A22" i="1" s="1"/>
  <c r="A23" i="1" s="1"/>
  <c r="A25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4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26" i="1"/>
</calcChain>
</file>

<file path=xl/sharedStrings.xml><?xml version="1.0" encoding="utf-8"?>
<sst xmlns="http://schemas.openxmlformats.org/spreadsheetml/2006/main" count="426" uniqueCount="157">
  <si>
    <t>PORTFOLIO AS</t>
  </si>
  <si>
    <t>Fund ISIN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</si>
  <si>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</si>
  <si>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</si>
  <si>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</si>
  <si>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</si>
  <si>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</si>
  <si>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</si>
  <si>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</si>
  <si>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</si>
  <si>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</si>
  <si>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</si>
  <si>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</si>
  <si>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or</t>
  </si>
  <si>
    <t>PAR VALUE</t>
  </si>
  <si>
    <t>VALUE</t>
  </si>
  <si>
    <t>RATE / STRIKE</t>
  </si>
  <si>
    <t>EXPIRATION DATE</t>
  </si>
  <si>
    <t>BASE</t>
  </si>
  <si>
    <t>CURRENCY</t>
  </si>
  <si>
    <t>Fund CUSIP</t>
  </si>
  <si>
    <t>PRICE</t>
  </si>
  <si>
    <t>THA</t>
  </si>
  <si>
    <t>HKG</t>
  </si>
  <si>
    <t>PHL</t>
  </si>
  <si>
    <t>MYS</t>
  </si>
  <si>
    <t>SGP</t>
  </si>
  <si>
    <t>IND</t>
  </si>
  <si>
    <t>GBR</t>
  </si>
  <si>
    <t>IDN</t>
  </si>
  <si>
    <t>GB0000100767</t>
  </si>
  <si>
    <t>LKA</t>
  </si>
  <si>
    <t>NZL</t>
  </si>
  <si>
    <t>SECURITY</t>
  </si>
  <si>
    <t>IDENTIFIER</t>
  </si>
  <si>
    <t>DNK</t>
  </si>
  <si>
    <t>KOR</t>
  </si>
  <si>
    <t>TWN</t>
  </si>
  <si>
    <t>CHN</t>
  </si>
  <si>
    <t>VNM</t>
  </si>
  <si>
    <t>ABRDN ASIA FOCUS PLC</t>
  </si>
  <si>
    <t>BYZ5JH7</t>
  </si>
  <si>
    <t>AEGIS LOG INR1</t>
  </si>
  <si>
    <t>GBP</t>
  </si>
  <si>
    <t>INR</t>
  </si>
  <si>
    <t>BXC7XC2</t>
  </si>
  <si>
    <t>AEM HLDG SGD</t>
  </si>
  <si>
    <t>SGD</t>
  </si>
  <si>
    <t>B29H4P8</t>
  </si>
  <si>
    <t>AEON CR SERVICES</t>
  </si>
  <si>
    <t>MYR</t>
  </si>
  <si>
    <t>B5NNCT3</t>
  </si>
  <si>
    <t>AEON HKD</t>
  </si>
  <si>
    <t>HKD</t>
  </si>
  <si>
    <t>BPH04P0</t>
  </si>
  <si>
    <t>AFFLE (INDIA) INR</t>
  </si>
  <si>
    <t>AKR CORPORINDO IDR</t>
  </si>
  <si>
    <t>IDR</t>
  </si>
  <si>
    <t>BWT3K58</t>
  </si>
  <si>
    <t>ANDES TE TWD</t>
  </si>
  <si>
    <t>TWD</t>
  </si>
  <si>
    <t>B01WBY5</t>
  </si>
  <si>
    <t>APAR IND INR</t>
  </si>
  <si>
    <t>BL6L423</t>
  </si>
  <si>
    <t>APTUS VA INR</t>
  </si>
  <si>
    <t>ASIAN TERMINALS PHP1</t>
  </si>
  <si>
    <t>PHP</t>
  </si>
  <si>
    <t>ASMPT HKD0.10</t>
  </si>
  <si>
    <t>BH5QGR0</t>
  </si>
  <si>
    <t>AUTOHOME ADR USD</t>
  </si>
  <si>
    <t>USD</t>
  </si>
  <si>
    <t>AYALA LAND INC PHP1</t>
  </si>
  <si>
    <t>BK OCBC NISP IDR125</t>
  </si>
  <si>
    <t>BNSMZ69</t>
  </si>
  <si>
    <t>CE INFO INR</t>
  </si>
  <si>
    <t>BLRL853</t>
  </si>
  <si>
    <t>CENTURY PHP</t>
  </si>
  <si>
    <t>BD5LW57</t>
  </si>
  <si>
    <t>CHACHA F CNH</t>
  </si>
  <si>
    <t>CNH</t>
  </si>
  <si>
    <t>CHROMA ATE TWD10</t>
  </si>
  <si>
    <t>CONVENIENCE RETAIL</t>
  </si>
  <si>
    <t>BN6SY06</t>
  </si>
  <si>
    <t>CREDIT B SGD</t>
  </si>
  <si>
    <t>B19HGC2</t>
  </si>
  <si>
    <t>CYIENT INR</t>
  </si>
  <si>
    <t>DAH SING FINANCIAL</t>
  </si>
  <si>
    <t>BKF11K4</t>
  </si>
  <si>
    <t>FIRST SPON C/WTS</t>
  </si>
  <si>
    <t>BMBQMW6</t>
  </si>
  <si>
    <t>FIRST SPONSOR C/WTS</t>
  </si>
  <si>
    <t>B1HMWH6</t>
  </si>
  <si>
    <t>FPT CORP</t>
  </si>
  <si>
    <t>VND</t>
  </si>
  <si>
    <t>B18S7D4</t>
  </si>
  <si>
    <t>G3 EXPLORA GBP0.0001</t>
  </si>
  <si>
    <t>BN960L0</t>
  </si>
  <si>
    <t>GBL HEAL INR</t>
  </si>
  <si>
    <t>B407NK9</t>
  </si>
  <si>
    <t>HANA MICROELEC THB1</t>
  </si>
  <si>
    <t>THB</t>
  </si>
  <si>
    <t>HD KOREA SH KRW5000</t>
  </si>
  <si>
    <t>KRW</t>
  </si>
  <si>
    <t>BFDB6V7</t>
  </si>
  <si>
    <t>HUMANICA THB</t>
  </si>
  <si>
    <t>JOHN KEELLS HLDGS</t>
  </si>
  <si>
    <t>LKR</t>
  </si>
  <si>
    <t>BH0W286</t>
  </si>
  <si>
    <t>KERRY LOGISTICS HKD</t>
  </si>
  <si>
    <t>BMD3139</t>
  </si>
  <si>
    <t>KFIN TEC INR</t>
  </si>
  <si>
    <t>LEENO IN KRW</t>
  </si>
  <si>
    <t>MANULIFE HLDGS MYR</t>
  </si>
  <si>
    <t>BFZ8G27</t>
  </si>
  <si>
    <t>MEDIKALO IDR</t>
  </si>
  <si>
    <t>BGH17Y0</t>
  </si>
  <si>
    <t>MEGA LIFESCIENCE THB</t>
  </si>
  <si>
    <t>BNG62C8</t>
  </si>
  <si>
    <t>MIL &amp; COPTH NZD</t>
  </si>
  <si>
    <t>NZD</t>
  </si>
  <si>
    <t>B6SDL09</t>
  </si>
  <si>
    <t>MILITARY VND</t>
  </si>
  <si>
    <t>BNG62G2</t>
  </si>
  <si>
    <t>MILLENNIUM NZD</t>
  </si>
  <si>
    <t>BJYP111</t>
  </si>
  <si>
    <t>MOMO.COM TWD</t>
  </si>
  <si>
    <t>MP EVANS GP GBP0.10</t>
  </si>
  <si>
    <t>B9FCRR9</t>
  </si>
  <si>
    <t>NAM LONG INVST VND</t>
  </si>
  <si>
    <t>BD0CJ98</t>
  </si>
  <si>
    <t>PARK SYS KRW</t>
  </si>
  <si>
    <t>BFN65V5</t>
  </si>
  <si>
    <t>PENTAMAS HKD</t>
  </si>
  <si>
    <t>BYX8473</t>
  </si>
  <si>
    <t>PRECISIO TSUGAMI HKD</t>
  </si>
  <si>
    <t>B4T3LF9</t>
  </si>
  <si>
    <t>PRESTIGE ESTATES INR</t>
  </si>
  <si>
    <t>SHANGRI HOTELS MYR</t>
  </si>
  <si>
    <t>SINBON ELECTRONI TWD</t>
  </si>
  <si>
    <t>BD5LVM7</t>
  </si>
  <si>
    <t>SINOMA S CNH</t>
  </si>
  <si>
    <t>SPORTON INTL TWD</t>
  </si>
  <si>
    <t>SUNONWEALTH TWD</t>
  </si>
  <si>
    <t>TAIWAN U TWD</t>
  </si>
  <si>
    <t>BGM5R25</t>
  </si>
  <si>
    <t>TONGCHEN HKD</t>
  </si>
  <si>
    <t>BN49BC2</t>
  </si>
  <si>
    <t>UIE DKK</t>
  </si>
  <si>
    <t>DKK</t>
  </si>
  <si>
    <t>ULTRAJAYA MILK IDR</t>
  </si>
  <si>
    <t>UNITED PLANTATIONS</t>
  </si>
  <si>
    <t>BPDXQ02</t>
  </si>
  <si>
    <t>VIJAYA D INR</t>
  </si>
  <si>
    <t>B19ZPQ3</t>
  </si>
  <si>
    <t>YOMA STRATEGIC SGD</t>
  </si>
  <si>
    <t>BP91M35</t>
  </si>
  <si>
    <t>ZHEJIANG 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</si>
</sst>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/dd/yyyy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1" xfId="2" applyFont="1" applyBorder="1" applyAlignment="1">
      <alignment horizontal="left"/>
    </xf>
    <xf numFmtId="43" fontId="3" fillId="0" borderId="3" xfId="1" applyFont="1" applyBorder="1" applyAlignment="1">
      <alignment horizontal="right"/>
    </xf>
    <xf numFmtId="0" fontId="3" fillId="0" borderId="4" xfId="2" applyFont="1" applyBorder="1" applyAlignment="1">
      <alignment horizontal="left"/>
    </xf>
    <xf numFmtId="43" fontId="3" fillId="0" borderId="6" xfId="1" applyFont="1" applyBorder="1" applyAlignment="1">
      <alignment horizontal="right"/>
    </xf>
    <xf numFmtId="0" fontId="4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43" fontId="3" fillId="0" borderId="9" xfId="1" applyFont="1" applyBorder="1" applyAlignment="1">
      <alignment horizontal="right"/>
    </xf>
    <xf numFmtId="0" fontId="2" fillId="0" borderId="0" xfId="0" applyFont="1"/>
    <xf numFmtId="165" fontId="0" fillId="0" borderId="0" xfId="1" applyNumberFormat="1" applyFont="1"/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2" fillId="0" borderId="0" xfId="1" applyNumberFormat="1" applyFont="1"/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4" fontId="2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4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0" fontId="3" fillId="0" borderId="7" xfId="2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7" xfId="2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zoomScale="81" zoomScaleNormal="81" workbookViewId="0">
      <pane ySplit="3" topLeftCell="A4" activePane="bottomLeft" state="frozen"/>
      <selection pane="bottomLeft" activeCell="E50" sqref="E50"/>
    </sheetView>
  </sheetViews>
  <sheetFormatPr defaultColWidth="9.109375" defaultRowHeight="13.2" x14ac:dyDescent="0.25"/>
  <cols>
    <col min="1" max="1" width="18.109375" style="35" customWidth="1"/>
    <col min="2" max="2" width="17" style="23" bestFit="1" customWidth="1"/>
    <col min="3" max="3" width="28.6640625" style="8" customWidth="1"/>
    <col min="4" max="4" width="12.5546875" style="23" bestFit="1" customWidth="1"/>
    <col min="5" max="5" width="62.88671875" style="8" customWidth="1"/>
    <col min="6" max="6" width="15.109375" style="15" bestFit="1" customWidth="1"/>
    <col min="7" max="7" width="18.88671875" style="15" bestFit="1" customWidth="1"/>
    <col min="8" max="8" width="17.5546875" style="8" bestFit="1" customWidth="1"/>
    <col min="9" max="9" width="20.44140625" style="19" bestFit="1" customWidth="1"/>
    <col min="10" max="10" width="13.109375" style="10" bestFit="1" customWidth="1"/>
    <col min="11" max="11" width="19.109375" style="15" bestFit="1" customWidth="1"/>
    <col min="12" max="12" width="12.5546875" style="10" bestFit="1" customWidth="1"/>
    <col min="13" max="13" width="11.44140625" style="10" bestFit="1" customWidth="1"/>
    <col min="14" max="16384" width="9.109375" style="8"/>
  </cols>
  <sheetData>
    <row r="1" spans="1:13" x14ac:dyDescent="0.25">
      <c r="A1" s="29" t="s">
        <v>0</v>
      </c>
      <c r="B1" s="1" t="s">
        <v>1</v>
      </c>
      <c r="C1" s="1" t="s">
        <v>2</v>
      </c>
      <c r="D1" s="1" t="s">
        <v>33</v>
      </c>
      <c r="E1" s="1" t="s">
        <v>3</v>
      </c>
      <c r="F1" s="12" t="s">
        <v>4</v>
      </c>
      <c r="G1" s="16" t="s">
        <v>5</v>
      </c>
      <c r="H1" s="2" t="s">
        <v>6</v>
      </c>
      <c r="I1" s="24" t="s">
        <v>7</v>
      </c>
      <c r="J1" s="25" t="s">
        <v>8</v>
      </c>
      <c r="K1" s="20" t="s">
        <v>9</v>
      </c>
      <c r="L1" s="25" t="s">
        <v>10</v>
      </c>
      <c r="M1" s="25" t="s">
        <v>11</v>
      </c>
    </row>
    <row r="2" spans="1:13" x14ac:dyDescent="0.25">
      <c r="A2" s="30" t="s">
        <v>12</v>
      </c>
      <c r="B2" s="3" t="s">
        <v>13</v>
      </c>
      <c r="C2" s="3"/>
      <c r="D2" s="3" t="s">
        <v>34</v>
      </c>
      <c r="E2" s="3"/>
      <c r="F2" s="13" t="s">
        <v>14</v>
      </c>
      <c r="G2" s="17" t="s">
        <v>15</v>
      </c>
      <c r="H2" s="4" t="s">
        <v>16</v>
      </c>
      <c r="I2" s="26" t="s">
        <v>17</v>
      </c>
      <c r="J2" s="27" t="s">
        <v>18</v>
      </c>
      <c r="K2" s="21" t="s">
        <v>15</v>
      </c>
      <c r="L2" s="27" t="s">
        <v>19</v>
      </c>
      <c r="M2" s="27"/>
    </row>
    <row r="3" spans="1:13" x14ac:dyDescent="0.25">
      <c r="A3" s="31"/>
      <c r="B3" s="32" t="s">
        <v>20</v>
      </c>
      <c r="C3" s="5"/>
      <c r="D3" s="36"/>
      <c r="E3" s="6"/>
      <c r="F3" s="14"/>
      <c r="G3" s="18"/>
      <c r="H3" s="7" t="s">
        <v>21</v>
      </c>
      <c r="I3" s="28"/>
      <c r="J3" s="11" t="s">
        <v>19</v>
      </c>
      <c r="K3" s="22"/>
      <c r="L3" s="11"/>
      <c r="M3" s="11"/>
    </row>
    <row r="4" spans="1:13" customFormat="1" ht="14.4" x14ac:dyDescent="0.3">
      <c r="A4" s="33">
        <v>45382</v>
      </c>
      <c r="B4" s="34" t="s">
        <v>30</v>
      </c>
      <c r="C4" t="s">
        <v>40</v>
      </c>
      <c r="D4" s="37" t="s">
        <v>41</v>
      </c>
      <c r="E4" t="s">
        <v>42</v>
      </c>
      <c r="F4" s="9">
        <v>4677720</v>
      </c>
      <c r="G4" s="9">
        <v>19781642</v>
      </c>
      <c r="I4" s="38"/>
      <c r="J4" s="39" t="s">
        <v>43</v>
      </c>
      <c r="K4" s="9">
        <v>2084158194.1643999</v>
      </c>
      <c r="L4" s="39" t="s">
        <v>44</v>
      </c>
      <c r="M4" s="39" t="s">
        <v>27</v>
      </c>
    </row>
    <row r="5" spans="1:13" customFormat="1" ht="14.4" x14ac:dyDescent="0.3">
      <c r="A5" s="33">
        <f>A4</f>
        <v>45382</v>
      </c>
      <c r="B5" s="34" t="s">
        <v>30</v>
      </c>
      <c r="C5" t="s">
        <v>40</v>
      </c>
      <c r="D5" s="37" t="s">
        <v>45</v>
      </c>
      <c r="E5" t="s">
        <v>46</v>
      </c>
      <c r="F5" s="40">
        <v>6912000</v>
      </c>
      <c r="G5" s="9">
        <v>8838149</v>
      </c>
      <c r="I5" s="38"/>
      <c r="J5" s="39" t="s">
        <v>43</v>
      </c>
      <c r="K5" s="9">
        <v>15068160.2301</v>
      </c>
      <c r="L5" s="39" t="s">
        <v>47</v>
      </c>
      <c r="M5" s="39" t="s">
        <v>26</v>
      </c>
    </row>
    <row r="6" spans="1:13" customFormat="1" ht="14.4" x14ac:dyDescent="0.3">
      <c r="A6" s="33">
        <f t="shared" ref="A6:A65" si="0">A5</f>
        <v>45382</v>
      </c>
      <c r="B6" s="34" t="s">
        <v>30</v>
      </c>
      <c r="C6" t="s">
        <v>40</v>
      </c>
      <c r="D6" s="37" t="s">
        <v>48</v>
      </c>
      <c r="E6" t="s">
        <v>49</v>
      </c>
      <c r="F6" s="40">
        <v>7410292</v>
      </c>
      <c r="G6" s="9">
        <v>7721443</v>
      </c>
      <c r="I6" s="38"/>
      <c r="J6" s="39" t="s">
        <v>43</v>
      </c>
      <c r="K6" s="9">
        <v>46166121.624850005</v>
      </c>
      <c r="L6" s="39" t="s">
        <v>50</v>
      </c>
      <c r="M6" s="39" t="s">
        <v>25</v>
      </c>
    </row>
    <row r="7" spans="1:13" customFormat="1" ht="14.4" x14ac:dyDescent="0.3">
      <c r="A7" s="33">
        <f t="shared" si="0"/>
        <v>45382</v>
      </c>
      <c r="B7" s="34" t="s">
        <v>30</v>
      </c>
      <c r="C7" t="s">
        <v>40</v>
      </c>
      <c r="D7" s="37" t="s">
        <v>51</v>
      </c>
      <c r="E7" t="s">
        <v>52</v>
      </c>
      <c r="F7" s="40">
        <v>1677500</v>
      </c>
      <c r="G7" s="9">
        <v>103500</v>
      </c>
      <c r="I7" s="38"/>
      <c r="J7" s="39" t="s">
        <v>43</v>
      </c>
      <c r="K7" s="9">
        <v>1023278.6249999999</v>
      </c>
      <c r="L7" s="39" t="s">
        <v>53</v>
      </c>
      <c r="M7" s="39" t="s">
        <v>23</v>
      </c>
    </row>
    <row r="8" spans="1:13" customFormat="1" ht="14.4" x14ac:dyDescent="0.3">
      <c r="A8" s="33">
        <f t="shared" si="0"/>
        <v>45382</v>
      </c>
      <c r="B8" s="34" t="s">
        <v>30</v>
      </c>
      <c r="C8" t="s">
        <v>40</v>
      </c>
      <c r="D8" s="37" t="s">
        <v>54</v>
      </c>
      <c r="E8" t="s">
        <v>55</v>
      </c>
      <c r="F8" s="9">
        <v>1046985</v>
      </c>
      <c r="G8" s="9">
        <v>10375127</v>
      </c>
      <c r="I8" s="38"/>
      <c r="J8" s="39" t="s">
        <v>43</v>
      </c>
      <c r="K8" s="9">
        <v>1093104705.4914</v>
      </c>
      <c r="L8" s="39" t="s">
        <v>44</v>
      </c>
      <c r="M8" s="39" t="s">
        <v>27</v>
      </c>
    </row>
    <row r="9" spans="1:13" customFormat="1" ht="14.4" x14ac:dyDescent="0.3">
      <c r="A9" s="33">
        <f t="shared" si="0"/>
        <v>45382</v>
      </c>
      <c r="B9" s="34" t="s">
        <v>30</v>
      </c>
      <c r="C9" t="s">
        <v>40</v>
      </c>
      <c r="D9" s="37">
        <v>6048156</v>
      </c>
      <c r="E9" t="s">
        <v>56</v>
      </c>
      <c r="F9" s="9">
        <v>245444400</v>
      </c>
      <c r="G9" s="9">
        <v>21016562</v>
      </c>
      <c r="I9" s="38"/>
      <c r="J9" s="39" t="s">
        <v>43</v>
      </c>
      <c r="K9" s="9">
        <v>420937147482.46002</v>
      </c>
      <c r="L9" s="39" t="s">
        <v>57</v>
      </c>
      <c r="M9" s="39" t="s">
        <v>29</v>
      </c>
    </row>
    <row r="10" spans="1:13" customFormat="1" ht="14.4" x14ac:dyDescent="0.3">
      <c r="A10" s="33">
        <f t="shared" si="0"/>
        <v>45382</v>
      </c>
      <c r="B10" s="34" t="s">
        <v>30</v>
      </c>
      <c r="C10" t="s">
        <v>40</v>
      </c>
      <c r="D10" s="37" t="s">
        <v>58</v>
      </c>
      <c r="E10" t="s">
        <v>59</v>
      </c>
      <c r="F10" s="9">
        <v>398000</v>
      </c>
      <c r="G10" s="9">
        <v>4223313</v>
      </c>
      <c r="I10" s="38"/>
      <c r="J10" s="39" t="s">
        <v>43</v>
      </c>
      <c r="K10" s="9">
        <v>170741998.45484999</v>
      </c>
      <c r="L10" s="39" t="s">
        <v>60</v>
      </c>
      <c r="M10" s="39" t="s">
        <v>37</v>
      </c>
    </row>
    <row r="11" spans="1:13" customFormat="1" ht="14.4" x14ac:dyDescent="0.3">
      <c r="A11" s="33">
        <f t="shared" si="0"/>
        <v>45382</v>
      </c>
      <c r="B11" s="34" t="s">
        <v>30</v>
      </c>
      <c r="C11" t="s">
        <v>40</v>
      </c>
      <c r="D11" s="37" t="s">
        <v>61</v>
      </c>
      <c r="E11" t="s">
        <v>62</v>
      </c>
      <c r="F11" s="9">
        <v>144081</v>
      </c>
      <c r="G11" s="9">
        <v>9453768</v>
      </c>
      <c r="I11" s="38"/>
      <c r="J11" s="39" t="s">
        <v>43</v>
      </c>
      <c r="K11" s="9">
        <v>996031979.69760001</v>
      </c>
      <c r="L11" s="39" t="s">
        <v>44</v>
      </c>
      <c r="M11" s="39" t="s">
        <v>27</v>
      </c>
    </row>
    <row r="12" spans="1:13" customFormat="1" ht="14.4" x14ac:dyDescent="0.3">
      <c r="A12" s="33">
        <f t="shared" si="0"/>
        <v>45382</v>
      </c>
      <c r="B12" s="34" t="s">
        <v>30</v>
      </c>
      <c r="C12" t="s">
        <v>40</v>
      </c>
      <c r="D12" s="37" t="s">
        <v>63</v>
      </c>
      <c r="E12" t="s">
        <v>64</v>
      </c>
      <c r="F12" s="9">
        <v>2188324</v>
      </c>
      <c r="G12" s="9">
        <v>6418030</v>
      </c>
      <c r="I12" s="38"/>
      <c r="J12" s="39" t="s">
        <v>43</v>
      </c>
      <c r="K12" s="9">
        <v>676192088.34599996</v>
      </c>
      <c r="L12" s="39" t="s">
        <v>44</v>
      </c>
      <c r="M12" s="39" t="s">
        <v>27</v>
      </c>
    </row>
    <row r="13" spans="1:13" customFormat="1" ht="14.4" x14ac:dyDescent="0.3">
      <c r="A13" s="33">
        <f t="shared" si="0"/>
        <v>45382</v>
      </c>
      <c r="B13" s="34" t="s">
        <v>30</v>
      </c>
      <c r="C13" t="s">
        <v>40</v>
      </c>
      <c r="D13" s="37">
        <v>6001405</v>
      </c>
      <c r="E13" t="s">
        <v>65</v>
      </c>
      <c r="F13" s="9">
        <v>50343100</v>
      </c>
      <c r="G13" s="9">
        <v>12618811</v>
      </c>
      <c r="I13" s="38"/>
      <c r="J13" s="39" t="s">
        <v>43</v>
      </c>
      <c r="K13" s="9">
        <v>896107196.82959998</v>
      </c>
      <c r="L13" s="39" t="s">
        <v>66</v>
      </c>
      <c r="M13" s="39" t="s">
        <v>24</v>
      </c>
    </row>
    <row r="14" spans="1:13" customFormat="1" ht="14.4" x14ac:dyDescent="0.3">
      <c r="A14" s="33">
        <f t="shared" si="0"/>
        <v>45382</v>
      </c>
      <c r="B14" s="34" t="s">
        <v>30</v>
      </c>
      <c r="C14" t="s">
        <v>40</v>
      </c>
      <c r="D14" s="37">
        <v>6002453</v>
      </c>
      <c r="E14" t="s">
        <v>67</v>
      </c>
      <c r="F14" s="9">
        <v>260000</v>
      </c>
      <c r="G14" s="9">
        <v>2586391</v>
      </c>
      <c r="I14" s="38"/>
      <c r="J14" s="39" t="s">
        <v>43</v>
      </c>
      <c r="K14" s="9">
        <v>25571001.219249997</v>
      </c>
      <c r="L14" s="39" t="s">
        <v>53</v>
      </c>
      <c r="M14" s="39" t="s">
        <v>23</v>
      </c>
    </row>
    <row r="15" spans="1:13" customFormat="1" ht="14.4" x14ac:dyDescent="0.3">
      <c r="A15" s="33">
        <f t="shared" si="0"/>
        <v>45382</v>
      </c>
      <c r="B15" s="34" t="s">
        <v>30</v>
      </c>
      <c r="C15" t="s">
        <v>40</v>
      </c>
      <c r="D15" s="37" t="s">
        <v>68</v>
      </c>
      <c r="E15" t="s">
        <v>69</v>
      </c>
      <c r="F15" s="9">
        <v>520000</v>
      </c>
      <c r="G15" s="9">
        <v>10780764</v>
      </c>
      <c r="I15" s="38"/>
      <c r="J15" s="39" t="s">
        <v>43</v>
      </c>
      <c r="K15" s="9">
        <v>13618800.123</v>
      </c>
      <c r="L15" s="39" t="s">
        <v>70</v>
      </c>
      <c r="M15" s="39" t="s">
        <v>38</v>
      </c>
    </row>
    <row r="16" spans="1:13" customFormat="1" ht="14.4" x14ac:dyDescent="0.3">
      <c r="A16" s="33">
        <f>A55</f>
        <v>45382</v>
      </c>
      <c r="B16" s="34" t="s">
        <v>30</v>
      </c>
      <c r="C16" t="s">
        <v>40</v>
      </c>
      <c r="D16" s="37">
        <v>6055112</v>
      </c>
      <c r="E16" t="s">
        <v>71</v>
      </c>
      <c r="F16" s="9">
        <v>7998945</v>
      </c>
      <c r="G16" s="9">
        <v>3626996</v>
      </c>
      <c r="I16" s="38"/>
      <c r="J16" s="39" t="s">
        <v>43</v>
      </c>
      <c r="K16" s="9">
        <v>257566043.14559999</v>
      </c>
      <c r="L16" s="39" t="s">
        <v>66</v>
      </c>
      <c r="M16" s="39" t="s">
        <v>24</v>
      </c>
    </row>
    <row r="17" spans="1:13" customFormat="1" ht="14.4" x14ac:dyDescent="0.3">
      <c r="A17" s="33">
        <f t="shared" si="0"/>
        <v>45382</v>
      </c>
      <c r="B17" s="34" t="s">
        <v>30</v>
      </c>
      <c r="C17" t="s">
        <v>40</v>
      </c>
      <c r="D17" s="37">
        <v>6587604</v>
      </c>
      <c r="E17" t="s">
        <v>72</v>
      </c>
      <c r="F17" s="9">
        <v>322229166</v>
      </c>
      <c r="G17" s="9">
        <v>22040926</v>
      </c>
      <c r="I17" s="38"/>
      <c r="J17" s="39" t="s">
        <v>43</v>
      </c>
      <c r="K17" s="9">
        <v>441453959896.58002</v>
      </c>
      <c r="L17" s="39" t="s">
        <v>57</v>
      </c>
      <c r="M17" s="39" t="s">
        <v>29</v>
      </c>
    </row>
    <row r="18" spans="1:13" customFormat="1" ht="14.4" x14ac:dyDescent="0.3">
      <c r="A18" s="33">
        <f t="shared" si="0"/>
        <v>45382</v>
      </c>
      <c r="B18" s="34" t="s">
        <v>30</v>
      </c>
      <c r="C18" t="s">
        <v>40</v>
      </c>
      <c r="D18" s="37" t="s">
        <v>73</v>
      </c>
      <c r="E18" t="s">
        <v>74</v>
      </c>
      <c r="F18" s="9">
        <v>437004</v>
      </c>
      <c r="G18" s="9">
        <v>7756373</v>
      </c>
      <c r="I18" s="38"/>
      <c r="J18" s="39" t="s">
        <v>43</v>
      </c>
      <c r="K18" s="9">
        <v>817197497.80859995</v>
      </c>
      <c r="L18" s="39" t="s">
        <v>44</v>
      </c>
      <c r="M18" s="39" t="s">
        <v>27</v>
      </c>
    </row>
    <row r="19" spans="1:13" customFormat="1" ht="14.4" x14ac:dyDescent="0.3">
      <c r="A19" s="33">
        <f t="shared" si="0"/>
        <v>45382</v>
      </c>
      <c r="B19" s="34" t="s">
        <v>30</v>
      </c>
      <c r="C19" t="s">
        <v>40</v>
      </c>
      <c r="D19" s="37" t="s">
        <v>75</v>
      </c>
      <c r="E19" t="s">
        <v>76</v>
      </c>
      <c r="F19" s="9">
        <v>14050000</v>
      </c>
      <c r="G19" s="9">
        <v>7538063</v>
      </c>
      <c r="I19" s="38"/>
      <c r="J19" s="39" t="s">
        <v>43</v>
      </c>
      <c r="K19" s="9">
        <v>535304990.65679997</v>
      </c>
      <c r="L19" s="39" t="s">
        <v>66</v>
      </c>
      <c r="M19" s="39" t="s">
        <v>24</v>
      </c>
    </row>
    <row r="20" spans="1:13" customFormat="1" ht="14.4" x14ac:dyDescent="0.3">
      <c r="A20" s="33">
        <f t="shared" si="0"/>
        <v>45382</v>
      </c>
      <c r="B20" s="34" t="s">
        <v>30</v>
      </c>
      <c r="C20" t="s">
        <v>40</v>
      </c>
      <c r="D20" s="37" t="s">
        <v>77</v>
      </c>
      <c r="E20" t="s">
        <v>78</v>
      </c>
      <c r="F20" s="9">
        <v>2626626</v>
      </c>
      <c r="G20" s="9">
        <v>10487374</v>
      </c>
      <c r="I20" s="38"/>
      <c r="J20" s="39" t="s">
        <v>43</v>
      </c>
      <c r="K20" s="9">
        <v>96187048.115799993</v>
      </c>
      <c r="L20" s="39" t="s">
        <v>79</v>
      </c>
      <c r="M20" s="39" t="s">
        <v>38</v>
      </c>
    </row>
    <row r="21" spans="1:13" customFormat="1" ht="14.4" x14ac:dyDescent="0.3">
      <c r="A21" s="33">
        <f t="shared" si="0"/>
        <v>45382</v>
      </c>
      <c r="B21" s="34" t="s">
        <v>30</v>
      </c>
      <c r="C21" t="s">
        <v>40</v>
      </c>
      <c r="D21" s="37">
        <v>6212100</v>
      </c>
      <c r="E21" t="s">
        <v>80</v>
      </c>
      <c r="F21" s="9">
        <v>1567000</v>
      </c>
      <c r="G21" s="9">
        <v>9883758</v>
      </c>
      <c r="I21" s="38"/>
      <c r="J21" s="39" t="s">
        <v>43</v>
      </c>
      <c r="K21" s="9">
        <v>399585016.11509997</v>
      </c>
      <c r="L21" s="39" t="s">
        <v>60</v>
      </c>
      <c r="M21" s="39" t="s">
        <v>37</v>
      </c>
    </row>
    <row r="22" spans="1:13" customFormat="1" ht="14.4" x14ac:dyDescent="0.3">
      <c r="A22" s="33">
        <f t="shared" si="0"/>
        <v>45382</v>
      </c>
      <c r="B22" s="34" t="s">
        <v>30</v>
      </c>
      <c r="C22" t="s">
        <v>40</v>
      </c>
      <c r="D22" s="37">
        <v>6317339</v>
      </c>
      <c r="E22" t="s">
        <v>81</v>
      </c>
      <c r="F22" s="9">
        <v>46826000</v>
      </c>
      <c r="G22" s="9">
        <v>2889105</v>
      </c>
      <c r="I22" s="38"/>
      <c r="J22" s="39" t="s">
        <v>43</v>
      </c>
      <c r="K22" s="9">
        <v>28563858.858749997</v>
      </c>
      <c r="L22" s="39" t="s">
        <v>53</v>
      </c>
      <c r="M22" s="39" t="s">
        <v>23</v>
      </c>
    </row>
    <row r="23" spans="1:13" customFormat="1" ht="14.4" x14ac:dyDescent="0.3">
      <c r="A23" s="33">
        <f t="shared" si="0"/>
        <v>45382</v>
      </c>
      <c r="B23" s="34" t="s">
        <v>30</v>
      </c>
      <c r="C23" t="s">
        <v>40</v>
      </c>
      <c r="D23" s="37" t="s">
        <v>82</v>
      </c>
      <c r="E23" t="s">
        <v>83</v>
      </c>
      <c r="F23" s="9">
        <v>5514200</v>
      </c>
      <c r="G23" s="9">
        <v>2959407</v>
      </c>
      <c r="I23" s="38"/>
      <c r="J23" s="39" t="s">
        <v>43</v>
      </c>
      <c r="K23" s="9">
        <v>5045492.9943000004</v>
      </c>
      <c r="L23" s="39" t="s">
        <v>47</v>
      </c>
      <c r="M23" s="39" t="s">
        <v>26</v>
      </c>
    </row>
    <row r="24" spans="1:13" customFormat="1" ht="14.4" x14ac:dyDescent="0.3">
      <c r="A24" s="33">
        <f>A52</f>
        <v>45382</v>
      </c>
      <c r="B24" s="34" t="s">
        <v>30</v>
      </c>
      <c r="C24" t="s">
        <v>40</v>
      </c>
      <c r="D24" s="37" t="s">
        <v>84</v>
      </c>
      <c r="E24" t="s">
        <v>85</v>
      </c>
      <c r="F24" s="9">
        <v>1103114</v>
      </c>
      <c r="G24" s="9">
        <v>20751797</v>
      </c>
      <c r="I24" s="38"/>
      <c r="J24" s="39" t="s">
        <v>43</v>
      </c>
      <c r="K24" s="9">
        <v>2186371978.6854</v>
      </c>
      <c r="L24" s="39" t="s">
        <v>44</v>
      </c>
      <c r="M24" s="39" t="s">
        <v>27</v>
      </c>
    </row>
    <row r="25" spans="1:13" customFormat="1" ht="14.4" x14ac:dyDescent="0.3">
      <c r="A25" s="33">
        <f>A23</f>
        <v>45382</v>
      </c>
      <c r="B25" s="34" t="s">
        <v>30</v>
      </c>
      <c r="C25" t="s">
        <v>40</v>
      </c>
      <c r="D25" s="37">
        <v>6249799</v>
      </c>
      <c r="E25" t="s">
        <v>86</v>
      </c>
      <c r="F25" s="9">
        <v>6375600</v>
      </c>
      <c r="G25" s="9">
        <v>11568844</v>
      </c>
      <c r="I25" s="38"/>
      <c r="J25" s="39" t="s">
        <v>43</v>
      </c>
      <c r="K25" s="9">
        <v>114378268.417</v>
      </c>
      <c r="L25" s="39" t="s">
        <v>53</v>
      </c>
      <c r="M25" s="39" t="s">
        <v>23</v>
      </c>
    </row>
    <row r="26" spans="1:13" customFormat="1" ht="14.4" x14ac:dyDescent="0.3">
      <c r="A26" s="33">
        <f t="shared" si="0"/>
        <v>45382</v>
      </c>
      <c r="B26" s="34" t="s">
        <v>30</v>
      </c>
      <c r="C26" t="s">
        <v>40</v>
      </c>
      <c r="D26" s="37" t="s">
        <v>87</v>
      </c>
      <c r="E26" t="s">
        <v>88</v>
      </c>
      <c r="F26" s="9">
        <v>3321900</v>
      </c>
      <c r="G26" s="9">
        <v>0</v>
      </c>
      <c r="I26" s="38"/>
      <c r="J26" s="39" t="s">
        <v>43</v>
      </c>
      <c r="K26" s="9">
        <v>0</v>
      </c>
      <c r="L26" s="39" t="s">
        <v>47</v>
      </c>
      <c r="M26" s="39" t="s">
        <v>26</v>
      </c>
    </row>
    <row r="27" spans="1:13" customFormat="1" ht="14.4" x14ac:dyDescent="0.3">
      <c r="A27" s="33">
        <f>A25</f>
        <v>45382</v>
      </c>
      <c r="B27" s="34" t="s">
        <v>30</v>
      </c>
      <c r="C27" t="s">
        <v>40</v>
      </c>
      <c r="D27" s="37" t="s">
        <v>89</v>
      </c>
      <c r="E27" t="s">
        <v>90</v>
      </c>
      <c r="F27" s="9">
        <v>2111754</v>
      </c>
      <c r="G27" s="9">
        <v>222955</v>
      </c>
      <c r="I27" s="38"/>
      <c r="J27" s="39" t="s">
        <v>43</v>
      </c>
      <c r="K27" s="9">
        <v>380115.97950000002</v>
      </c>
      <c r="L27" s="39" t="s">
        <v>47</v>
      </c>
      <c r="M27" s="39" t="s">
        <v>26</v>
      </c>
    </row>
    <row r="28" spans="1:13" customFormat="1" ht="14.4" x14ac:dyDescent="0.3">
      <c r="A28" s="33">
        <f t="shared" si="0"/>
        <v>45382</v>
      </c>
      <c r="B28" s="34" t="s">
        <v>30</v>
      </c>
      <c r="C28" t="s">
        <v>40</v>
      </c>
      <c r="D28" s="37" t="s">
        <v>91</v>
      </c>
      <c r="E28" t="s">
        <v>92</v>
      </c>
      <c r="F28" s="9">
        <v>6041315</v>
      </c>
      <c r="G28" s="9">
        <v>22470046</v>
      </c>
      <c r="I28" s="38"/>
      <c r="J28" s="39" t="s">
        <v>43</v>
      </c>
      <c r="K28" s="9">
        <v>703813184775.10999</v>
      </c>
      <c r="L28" s="39" t="s">
        <v>93</v>
      </c>
      <c r="M28" s="39" t="s">
        <v>39</v>
      </c>
    </row>
    <row r="29" spans="1:13" customFormat="1" ht="14.4" x14ac:dyDescent="0.3">
      <c r="A29" s="33">
        <f t="shared" si="0"/>
        <v>45382</v>
      </c>
      <c r="B29" s="34" t="s">
        <v>30</v>
      </c>
      <c r="C29" t="s">
        <v>40</v>
      </c>
      <c r="D29" s="37" t="s">
        <v>94</v>
      </c>
      <c r="E29" t="s">
        <v>95</v>
      </c>
      <c r="F29" s="9">
        <v>1297539</v>
      </c>
      <c r="G29" s="9">
        <v>0</v>
      </c>
      <c r="I29" s="38"/>
      <c r="J29" s="39" t="s">
        <v>43</v>
      </c>
      <c r="K29" s="9">
        <v>0</v>
      </c>
      <c r="L29" s="39" t="s">
        <v>43</v>
      </c>
      <c r="M29" s="39" t="s">
        <v>28</v>
      </c>
    </row>
    <row r="30" spans="1:13" customFormat="1" ht="14.4" x14ac:dyDescent="0.3">
      <c r="A30" s="33">
        <f t="shared" si="0"/>
        <v>45382</v>
      </c>
      <c r="B30" s="34" t="s">
        <v>30</v>
      </c>
      <c r="C30" t="s">
        <v>40</v>
      </c>
      <c r="D30" s="37" t="s">
        <v>96</v>
      </c>
      <c r="E30" t="s">
        <v>97</v>
      </c>
      <c r="F30" s="9">
        <v>61714</v>
      </c>
      <c r="G30" s="9">
        <v>773254</v>
      </c>
      <c r="I30" s="38"/>
      <c r="J30" s="39" t="s">
        <v>43</v>
      </c>
      <c r="K30" s="9">
        <v>81468649.582800001</v>
      </c>
      <c r="L30" s="39" t="s">
        <v>44</v>
      </c>
      <c r="M30" s="39" t="s">
        <v>27</v>
      </c>
    </row>
    <row r="31" spans="1:13" customFormat="1" ht="14.4" x14ac:dyDescent="0.3">
      <c r="A31" s="33">
        <f t="shared" si="0"/>
        <v>45382</v>
      </c>
      <c r="B31" s="34" t="s">
        <v>30</v>
      </c>
      <c r="C31" t="s">
        <v>40</v>
      </c>
      <c r="D31" s="37" t="s">
        <v>98</v>
      </c>
      <c r="E31" t="s">
        <v>99</v>
      </c>
      <c r="F31" s="9">
        <v>5100700</v>
      </c>
      <c r="G31" s="9">
        <v>4371126</v>
      </c>
      <c r="I31" s="38"/>
      <c r="J31" s="39" t="s">
        <v>43</v>
      </c>
      <c r="K31" s="9">
        <v>201477655.04909998</v>
      </c>
      <c r="L31" s="39" t="s">
        <v>100</v>
      </c>
      <c r="M31" s="39" t="s">
        <v>22</v>
      </c>
    </row>
    <row r="32" spans="1:13" customFormat="1" ht="14.4" x14ac:dyDescent="0.3">
      <c r="A32" s="33">
        <f t="shared" si="0"/>
        <v>45382</v>
      </c>
      <c r="B32" s="34" t="s">
        <v>30</v>
      </c>
      <c r="C32" t="s">
        <v>40</v>
      </c>
      <c r="D32" s="37">
        <v>6446620</v>
      </c>
      <c r="E32" t="s">
        <v>101</v>
      </c>
      <c r="F32" s="9">
        <v>76435</v>
      </c>
      <c r="G32" s="9">
        <v>5321437</v>
      </c>
      <c r="I32" s="38"/>
      <c r="J32" s="39" t="s">
        <v>43</v>
      </c>
      <c r="K32" s="9">
        <v>9049903696.5529499</v>
      </c>
      <c r="L32" s="39" t="s">
        <v>102</v>
      </c>
      <c r="M32" s="39" t="s">
        <v>36</v>
      </c>
    </row>
    <row r="33" spans="1:13" customFormat="1" ht="14.4" x14ac:dyDescent="0.3">
      <c r="A33" s="33">
        <f t="shared" si="0"/>
        <v>45382</v>
      </c>
      <c r="B33" s="34" t="s">
        <v>30</v>
      </c>
      <c r="C33" t="s">
        <v>40</v>
      </c>
      <c r="D33" s="37" t="s">
        <v>103</v>
      </c>
      <c r="E33" t="s">
        <v>104</v>
      </c>
      <c r="F33" s="9">
        <v>21093700</v>
      </c>
      <c r="G33" s="9">
        <v>5217039</v>
      </c>
      <c r="I33" s="38"/>
      <c r="J33" s="39" t="s">
        <v>43</v>
      </c>
      <c r="K33" s="9">
        <v>240468196.07115</v>
      </c>
      <c r="L33" s="39" t="s">
        <v>100</v>
      </c>
      <c r="M33" s="39" t="s">
        <v>22</v>
      </c>
    </row>
    <row r="34" spans="1:13" customFormat="1" ht="14.4" x14ac:dyDescent="0.3">
      <c r="A34" s="33">
        <f t="shared" si="0"/>
        <v>45382</v>
      </c>
      <c r="B34" s="34" t="s">
        <v>30</v>
      </c>
      <c r="C34" t="s">
        <v>40</v>
      </c>
      <c r="D34" s="37">
        <v>6475538</v>
      </c>
      <c r="E34" t="s">
        <v>105</v>
      </c>
      <c r="F34" s="9">
        <v>35038572</v>
      </c>
      <c r="G34" s="9">
        <v>17844026</v>
      </c>
      <c r="I34" s="38"/>
      <c r="J34" s="39" t="s">
        <v>43</v>
      </c>
      <c r="K34" s="9">
        <v>6762444214.3565006</v>
      </c>
      <c r="L34" s="39" t="s">
        <v>106</v>
      </c>
      <c r="M34" s="39" t="s">
        <v>31</v>
      </c>
    </row>
    <row r="35" spans="1:13" customFormat="1" ht="14.4" x14ac:dyDescent="0.3">
      <c r="A35" s="33">
        <f t="shared" si="0"/>
        <v>45382</v>
      </c>
      <c r="B35" s="34" t="s">
        <v>30</v>
      </c>
      <c r="C35" t="s">
        <v>40</v>
      </c>
      <c r="D35" s="37" t="s">
        <v>107</v>
      </c>
      <c r="E35" t="s">
        <v>108</v>
      </c>
      <c r="F35" s="9">
        <v>4750000</v>
      </c>
      <c r="G35" s="9">
        <v>4078944</v>
      </c>
      <c r="I35" s="38"/>
      <c r="J35" s="39" t="s">
        <v>43</v>
      </c>
      <c r="K35" s="9">
        <v>40327499.592</v>
      </c>
      <c r="L35" s="39" t="s">
        <v>53</v>
      </c>
      <c r="M35" s="39" t="s">
        <v>23</v>
      </c>
    </row>
    <row r="36" spans="1:13" customFormat="1" ht="14.4" x14ac:dyDescent="0.3">
      <c r="A36" s="33">
        <f t="shared" si="0"/>
        <v>45382</v>
      </c>
      <c r="B36" s="34" t="s">
        <v>30</v>
      </c>
      <c r="C36" t="s">
        <v>40</v>
      </c>
      <c r="D36" s="37" t="s">
        <v>109</v>
      </c>
      <c r="E36" t="s">
        <v>110</v>
      </c>
      <c r="F36" s="9">
        <v>1386097</v>
      </c>
      <c r="G36" s="9">
        <v>8039000</v>
      </c>
      <c r="I36" s="38"/>
      <c r="J36" s="39" t="s">
        <v>43</v>
      </c>
      <c r="K36" s="9">
        <v>846974569.79999995</v>
      </c>
      <c r="L36" s="39" t="s">
        <v>44</v>
      </c>
      <c r="M36" s="39" t="s">
        <v>27</v>
      </c>
    </row>
    <row r="37" spans="1:13" customFormat="1" ht="14.4" x14ac:dyDescent="0.3">
      <c r="A37" s="33">
        <f t="shared" si="0"/>
        <v>45382</v>
      </c>
      <c r="B37" s="34" t="s">
        <v>30</v>
      </c>
      <c r="C37" t="s">
        <v>40</v>
      </c>
      <c r="D37" s="37">
        <v>6430139</v>
      </c>
      <c r="E37" t="s">
        <v>111</v>
      </c>
      <c r="F37" s="9">
        <v>113000</v>
      </c>
      <c r="G37" s="9">
        <v>16943518</v>
      </c>
      <c r="I37" s="38"/>
      <c r="J37" s="39" t="s">
        <v>43</v>
      </c>
      <c r="K37" s="9">
        <v>28814999816.931297</v>
      </c>
      <c r="L37" s="39" t="s">
        <v>102</v>
      </c>
      <c r="M37" s="39" t="s">
        <v>36</v>
      </c>
    </row>
    <row r="38" spans="1:13" customFormat="1" ht="14.4" x14ac:dyDescent="0.3">
      <c r="A38" s="33">
        <f>A15</f>
        <v>45382</v>
      </c>
      <c r="B38" s="34" t="s">
        <v>30</v>
      </c>
      <c r="C38" t="s">
        <v>40</v>
      </c>
      <c r="D38" s="37">
        <v>6137311</v>
      </c>
      <c r="E38" t="s">
        <v>112</v>
      </c>
      <c r="F38" s="9">
        <v>2659400</v>
      </c>
      <c r="G38" s="9">
        <v>849556</v>
      </c>
      <c r="I38" s="38"/>
      <c r="J38" s="39" t="s">
        <v>43</v>
      </c>
      <c r="K38" s="9">
        <v>5079452.8462000005</v>
      </c>
      <c r="L38" s="39" t="s">
        <v>50</v>
      </c>
      <c r="M38" s="39" t="s">
        <v>25</v>
      </c>
    </row>
    <row r="39" spans="1:13" customFormat="1" ht="14.4" x14ac:dyDescent="0.3">
      <c r="A39" s="33">
        <f>A37</f>
        <v>45382</v>
      </c>
      <c r="B39" s="34" t="s">
        <v>30</v>
      </c>
      <c r="C39" t="s">
        <v>40</v>
      </c>
      <c r="D39" s="37" t="s">
        <v>113</v>
      </c>
      <c r="E39" t="s">
        <v>114</v>
      </c>
      <c r="F39" s="9">
        <v>183740100</v>
      </c>
      <c r="G39" s="9">
        <v>10779193</v>
      </c>
      <c r="I39" s="38"/>
      <c r="J39" s="39" t="s">
        <v>43</v>
      </c>
      <c r="K39" s="9">
        <v>215894624134.19003</v>
      </c>
      <c r="L39" s="39" t="s">
        <v>57</v>
      </c>
      <c r="M39" s="39" t="s">
        <v>29</v>
      </c>
    </row>
    <row r="40" spans="1:13" customFormat="1" ht="14.4" x14ac:dyDescent="0.3">
      <c r="A40" s="33">
        <f t="shared" si="0"/>
        <v>45382</v>
      </c>
      <c r="B40" s="34" t="s">
        <v>30</v>
      </c>
      <c r="C40" t="s">
        <v>40</v>
      </c>
      <c r="D40" s="37" t="s">
        <v>115</v>
      </c>
      <c r="E40" t="s">
        <v>116</v>
      </c>
      <c r="F40" s="9">
        <v>15688800</v>
      </c>
      <c r="G40" s="9">
        <v>14210608</v>
      </c>
      <c r="I40" s="38"/>
      <c r="J40" s="39" t="s">
        <v>43</v>
      </c>
      <c r="K40" s="9">
        <v>655007422.95280004</v>
      </c>
      <c r="L40" s="39" t="s">
        <v>100</v>
      </c>
      <c r="M40" s="39" t="s">
        <v>22</v>
      </c>
    </row>
    <row r="41" spans="1:13" customFormat="1" ht="14.4" x14ac:dyDescent="0.3">
      <c r="A41" s="33">
        <f t="shared" si="0"/>
        <v>45382</v>
      </c>
      <c r="B41" s="34" t="s">
        <v>30</v>
      </c>
      <c r="C41" t="s">
        <v>40</v>
      </c>
      <c r="D41" s="37" t="s">
        <v>117</v>
      </c>
      <c r="E41" t="s">
        <v>118</v>
      </c>
      <c r="F41" s="9">
        <v>5360966</v>
      </c>
      <c r="G41" s="9">
        <v>4467683</v>
      </c>
      <c r="I41" s="38"/>
      <c r="J41" s="39" t="s">
        <v>43</v>
      </c>
      <c r="K41" s="9">
        <v>9435299.7276999988</v>
      </c>
      <c r="L41" s="39" t="s">
        <v>119</v>
      </c>
      <c r="M41" s="39" t="s">
        <v>32</v>
      </c>
    </row>
    <row r="42" spans="1:13" customFormat="1" ht="14.4" x14ac:dyDescent="0.3">
      <c r="A42" s="33">
        <f t="shared" si="0"/>
        <v>45382</v>
      </c>
      <c r="B42" s="34" t="s">
        <v>30</v>
      </c>
      <c r="C42" t="s">
        <v>40</v>
      </c>
      <c r="D42" s="37" t="s">
        <v>120</v>
      </c>
      <c r="E42" t="s">
        <v>121</v>
      </c>
      <c r="F42" s="9">
        <v>10596900</v>
      </c>
      <c r="G42" s="9">
        <v>8576367</v>
      </c>
      <c r="I42" s="38"/>
      <c r="J42" s="39" t="s">
        <v>43</v>
      </c>
      <c r="K42" s="9">
        <v>268631411438.595</v>
      </c>
      <c r="L42" s="39" t="s">
        <v>93</v>
      </c>
      <c r="M42" s="39" t="s">
        <v>39</v>
      </c>
    </row>
    <row r="43" spans="1:13" customFormat="1" ht="14.4" x14ac:dyDescent="0.3">
      <c r="A43" s="33">
        <f t="shared" si="0"/>
        <v>45382</v>
      </c>
      <c r="B43" s="34" t="s">
        <v>30</v>
      </c>
      <c r="C43" t="s">
        <v>40</v>
      </c>
      <c r="D43" s="37" t="s">
        <v>122</v>
      </c>
      <c r="E43" t="s">
        <v>123</v>
      </c>
      <c r="F43" s="9">
        <v>2945671</v>
      </c>
      <c r="G43" s="9">
        <v>2399050</v>
      </c>
      <c r="I43" s="38"/>
      <c r="J43" s="39" t="s">
        <v>43</v>
      </c>
      <c r="K43" s="9">
        <v>5066553.6949999994</v>
      </c>
      <c r="L43" s="39" t="s">
        <v>119</v>
      </c>
      <c r="M43" s="39" t="s">
        <v>32</v>
      </c>
    </row>
    <row r="44" spans="1:13" customFormat="1" ht="14.4" x14ac:dyDescent="0.3">
      <c r="A44" s="33">
        <f t="shared" si="0"/>
        <v>45382</v>
      </c>
      <c r="B44" s="34" t="s">
        <v>30</v>
      </c>
      <c r="C44" t="s">
        <v>40</v>
      </c>
      <c r="D44" s="37" t="s">
        <v>124</v>
      </c>
      <c r="E44" t="s">
        <v>125</v>
      </c>
      <c r="F44" s="9">
        <v>558916</v>
      </c>
      <c r="G44" s="9">
        <v>5350205</v>
      </c>
      <c r="I44" s="38"/>
      <c r="J44" s="39" t="s">
        <v>43</v>
      </c>
      <c r="K44" s="9">
        <v>216300495.33225</v>
      </c>
      <c r="L44" s="39" t="s">
        <v>60</v>
      </c>
      <c r="M44" s="39" t="s">
        <v>37</v>
      </c>
    </row>
    <row r="45" spans="1:13" customFormat="1" ht="14.4" x14ac:dyDescent="0.3">
      <c r="A45" s="33">
        <f t="shared" si="0"/>
        <v>45382</v>
      </c>
      <c r="B45" s="34" t="s">
        <v>30</v>
      </c>
      <c r="C45" t="s">
        <v>40</v>
      </c>
      <c r="D45" s="37">
        <v>753810</v>
      </c>
      <c r="E45" t="s">
        <v>126</v>
      </c>
      <c r="F45" s="9">
        <v>1766717</v>
      </c>
      <c r="G45" s="9">
        <v>14310408</v>
      </c>
      <c r="I45" s="38"/>
      <c r="J45" s="39" t="s">
        <v>43</v>
      </c>
      <c r="K45" s="9">
        <v>14310408</v>
      </c>
      <c r="L45" s="39" t="s">
        <v>43</v>
      </c>
      <c r="M45" s="39" t="s">
        <v>28</v>
      </c>
    </row>
    <row r="46" spans="1:13" customFormat="1" ht="14.4" x14ac:dyDescent="0.3">
      <c r="A46" s="33">
        <f t="shared" si="0"/>
        <v>45382</v>
      </c>
      <c r="B46" s="34" t="s">
        <v>30</v>
      </c>
      <c r="C46" t="s">
        <v>40</v>
      </c>
      <c r="D46" s="37" t="s">
        <v>127</v>
      </c>
      <c r="E46" t="s">
        <v>128</v>
      </c>
      <c r="F46" s="9">
        <v>10918313</v>
      </c>
      <c r="G46" s="9">
        <v>15110930</v>
      </c>
      <c r="I46" s="38"/>
      <c r="J46" s="39" t="s">
        <v>43</v>
      </c>
      <c r="K46" s="9">
        <v>473308856075.04999</v>
      </c>
      <c r="L46" s="39" t="s">
        <v>93</v>
      </c>
      <c r="M46" s="39" t="s">
        <v>39</v>
      </c>
    </row>
    <row r="47" spans="1:13" customFormat="1" ht="14.4" x14ac:dyDescent="0.3">
      <c r="A47" s="33">
        <f t="shared" si="0"/>
        <v>45382</v>
      </c>
      <c r="B47" s="34" t="s">
        <v>30</v>
      </c>
      <c r="C47" t="s">
        <v>40</v>
      </c>
      <c r="D47" s="37" t="s">
        <v>129</v>
      </c>
      <c r="E47" t="s">
        <v>130</v>
      </c>
      <c r="F47" s="9">
        <v>222500</v>
      </c>
      <c r="G47" s="9">
        <v>21848994</v>
      </c>
      <c r="I47" s="38"/>
      <c r="J47" s="39" t="s">
        <v>43</v>
      </c>
      <c r="K47" s="9">
        <v>37157499293.247894</v>
      </c>
      <c r="L47" s="39" t="s">
        <v>102</v>
      </c>
      <c r="M47" s="39" t="s">
        <v>36</v>
      </c>
    </row>
    <row r="48" spans="1:13" customFormat="1" ht="14.4" x14ac:dyDescent="0.3">
      <c r="A48" s="33">
        <f t="shared" si="0"/>
        <v>45382</v>
      </c>
      <c r="B48" s="34" t="s">
        <v>30</v>
      </c>
      <c r="C48" t="s">
        <v>40</v>
      </c>
      <c r="D48" s="37" t="s">
        <v>131</v>
      </c>
      <c r="E48" t="s">
        <v>132</v>
      </c>
      <c r="F48" s="9">
        <v>70162000</v>
      </c>
      <c r="G48" s="9">
        <v>5677255</v>
      </c>
      <c r="I48" s="38"/>
      <c r="J48" s="39" t="s">
        <v>43</v>
      </c>
      <c r="K48" s="9">
        <v>56129600.871249996</v>
      </c>
      <c r="L48" s="39" t="s">
        <v>53</v>
      </c>
      <c r="M48" s="39" t="s">
        <v>23</v>
      </c>
    </row>
    <row r="49" spans="1:13" customFormat="1" ht="14.4" x14ac:dyDescent="0.3">
      <c r="A49" s="33">
        <f t="shared" si="0"/>
        <v>45382</v>
      </c>
      <c r="B49" s="34" t="s">
        <v>30</v>
      </c>
      <c r="C49" t="s">
        <v>40</v>
      </c>
      <c r="D49" s="37" t="s">
        <v>133</v>
      </c>
      <c r="E49" t="s">
        <v>134</v>
      </c>
      <c r="F49" s="9">
        <v>12666000</v>
      </c>
      <c r="G49" s="9">
        <v>11465922</v>
      </c>
      <c r="I49" s="38"/>
      <c r="J49" s="39" t="s">
        <v>43</v>
      </c>
      <c r="K49" s="9">
        <v>113360704.3335</v>
      </c>
      <c r="L49" s="39" t="s">
        <v>53</v>
      </c>
      <c r="M49" s="39" t="s">
        <v>38</v>
      </c>
    </row>
    <row r="50" spans="1:13" customFormat="1" ht="14.4" x14ac:dyDescent="0.3">
      <c r="A50" s="33">
        <f t="shared" si="0"/>
        <v>45382</v>
      </c>
      <c r="B50" s="34" t="s">
        <v>30</v>
      </c>
      <c r="C50" t="s">
        <v>40</v>
      </c>
      <c r="D50" s="37" t="s">
        <v>135</v>
      </c>
      <c r="E50" t="s">
        <v>136</v>
      </c>
      <c r="F50" s="9">
        <v>1320010</v>
      </c>
      <c r="G50" s="9">
        <v>14721320</v>
      </c>
      <c r="I50" s="38"/>
      <c r="J50" s="39" t="s">
        <v>43</v>
      </c>
      <c r="K50" s="9">
        <v>1551011776.8239999</v>
      </c>
      <c r="L50" s="39" t="s">
        <v>44</v>
      </c>
      <c r="M50" s="39" t="s">
        <v>27</v>
      </c>
    </row>
    <row r="51" spans="1:13" customFormat="1" ht="14.4" x14ac:dyDescent="0.3">
      <c r="A51" s="33">
        <f t="shared" si="0"/>
        <v>45382</v>
      </c>
      <c r="B51" s="34" t="s">
        <v>30</v>
      </c>
      <c r="C51" t="s">
        <v>40</v>
      </c>
      <c r="D51" s="37">
        <v>6801519</v>
      </c>
      <c r="E51" t="s">
        <v>137</v>
      </c>
      <c r="F51" s="9">
        <v>1063000</v>
      </c>
      <c r="G51" s="9">
        <v>359137</v>
      </c>
      <c r="I51" s="38"/>
      <c r="J51" s="39" t="s">
        <v>43</v>
      </c>
      <c r="K51" s="9">
        <v>2147262.1661499999</v>
      </c>
      <c r="L51" s="39" t="s">
        <v>50</v>
      </c>
      <c r="M51" s="39" t="s">
        <v>25</v>
      </c>
    </row>
    <row r="52" spans="1:13" customFormat="1" ht="14.4" x14ac:dyDescent="0.3">
      <c r="A52" s="33">
        <f t="shared" si="0"/>
        <v>45382</v>
      </c>
      <c r="B52" s="34" t="s">
        <v>30</v>
      </c>
      <c r="C52" t="s">
        <v>40</v>
      </c>
      <c r="D52" s="37">
        <v>6349354</v>
      </c>
      <c r="E52" t="s">
        <v>138</v>
      </c>
      <c r="F52" s="9">
        <v>1120000</v>
      </c>
      <c r="G52" s="9">
        <v>7632249</v>
      </c>
      <c r="I52" s="38"/>
      <c r="J52" s="39" t="s">
        <v>43</v>
      </c>
      <c r="K52" s="9">
        <v>308559997.08405</v>
      </c>
      <c r="L52" s="39" t="s">
        <v>60</v>
      </c>
      <c r="M52" s="39" t="s">
        <v>37</v>
      </c>
    </row>
    <row r="53" spans="1:13" customFormat="1" ht="14.4" x14ac:dyDescent="0.3">
      <c r="A53" s="33">
        <f>A24</f>
        <v>45382</v>
      </c>
      <c r="B53" s="34" t="s">
        <v>30</v>
      </c>
      <c r="C53" t="s">
        <v>40</v>
      </c>
      <c r="D53" s="37" t="s">
        <v>139</v>
      </c>
      <c r="E53" t="s">
        <v>140</v>
      </c>
      <c r="F53" s="9">
        <v>5537809</v>
      </c>
      <c r="G53" s="9">
        <v>9292376</v>
      </c>
      <c r="I53" s="38"/>
      <c r="J53" s="39" t="s">
        <v>43</v>
      </c>
      <c r="K53" s="9">
        <v>85226884.959199995</v>
      </c>
      <c r="L53" s="39" t="s">
        <v>79</v>
      </c>
      <c r="M53" s="39" t="s">
        <v>38</v>
      </c>
    </row>
    <row r="54" spans="1:13" customFormat="1" ht="14.4" x14ac:dyDescent="0.3">
      <c r="A54" s="33">
        <f t="shared" si="0"/>
        <v>45382</v>
      </c>
      <c r="B54" s="34" t="s">
        <v>30</v>
      </c>
      <c r="C54" t="s">
        <v>40</v>
      </c>
      <c r="D54" s="37">
        <v>6431381</v>
      </c>
      <c r="E54" t="s">
        <v>141</v>
      </c>
      <c r="F54" s="9">
        <v>2242136</v>
      </c>
      <c r="G54" s="9">
        <v>13809381</v>
      </c>
      <c r="I54" s="38"/>
      <c r="J54" s="39" t="s">
        <v>43</v>
      </c>
      <c r="K54" s="9">
        <v>558291869.28944993</v>
      </c>
      <c r="L54" s="39" t="s">
        <v>60</v>
      </c>
      <c r="M54" s="39" t="s">
        <v>37</v>
      </c>
    </row>
    <row r="55" spans="1:13" customFormat="1" ht="14.4" x14ac:dyDescent="0.3">
      <c r="A55" s="33">
        <f>A38</f>
        <v>45382</v>
      </c>
      <c r="B55" s="34" t="s">
        <v>30</v>
      </c>
      <c r="C55" t="s">
        <v>40</v>
      </c>
      <c r="D55" s="37">
        <v>6129039</v>
      </c>
      <c r="E55" t="s">
        <v>142</v>
      </c>
      <c r="F55" s="9">
        <v>3333000</v>
      </c>
      <c r="G55" s="9">
        <v>10758674</v>
      </c>
      <c r="I55" s="38"/>
      <c r="J55" s="39" t="s">
        <v>43</v>
      </c>
      <c r="K55" s="9">
        <v>434956513.87529999</v>
      </c>
      <c r="L55" s="39" t="s">
        <v>60</v>
      </c>
      <c r="M55" s="39" t="s">
        <v>37</v>
      </c>
    </row>
    <row r="56" spans="1:13" customFormat="1" ht="14.4" x14ac:dyDescent="0.3">
      <c r="A56" s="33">
        <f>A54</f>
        <v>45382</v>
      </c>
      <c r="B56" s="34" t="s">
        <v>30</v>
      </c>
      <c r="C56" t="s">
        <v>40</v>
      </c>
      <c r="D56" s="37">
        <v>6716538</v>
      </c>
      <c r="E56" t="s">
        <v>143</v>
      </c>
      <c r="F56" s="9">
        <v>4329000</v>
      </c>
      <c r="G56" s="9">
        <v>19166973</v>
      </c>
      <c r="I56" s="38"/>
      <c r="J56" s="39" t="s">
        <v>43</v>
      </c>
      <c r="K56" s="9">
        <v>774891009.58184993</v>
      </c>
      <c r="L56" s="39" t="s">
        <v>60</v>
      </c>
      <c r="M56" s="39" t="s">
        <v>37</v>
      </c>
    </row>
    <row r="57" spans="1:13" customFormat="1" ht="14.4" x14ac:dyDescent="0.3">
      <c r="A57" s="33">
        <f t="shared" si="0"/>
        <v>45382</v>
      </c>
      <c r="B57" s="34" t="s">
        <v>30</v>
      </c>
      <c r="C57" t="s">
        <v>40</v>
      </c>
      <c r="D57" s="37" t="s">
        <v>144</v>
      </c>
      <c r="E57" t="s">
        <v>145</v>
      </c>
      <c r="F57" s="9">
        <v>3600000</v>
      </c>
      <c r="G57" s="9">
        <v>7519154</v>
      </c>
      <c r="I57" s="38"/>
      <c r="J57" s="39" t="s">
        <v>43</v>
      </c>
      <c r="K57" s="9">
        <v>74339995.809499994</v>
      </c>
      <c r="L57" s="39" t="s">
        <v>53</v>
      </c>
      <c r="M57" s="39" t="s">
        <v>23</v>
      </c>
    </row>
    <row r="58" spans="1:13" customFormat="1" ht="14.4" x14ac:dyDescent="0.3">
      <c r="A58" s="33">
        <f t="shared" si="0"/>
        <v>45382</v>
      </c>
      <c r="B58" s="34" t="s">
        <v>30</v>
      </c>
      <c r="C58" t="s">
        <v>40</v>
      </c>
      <c r="D58" s="37" t="s">
        <v>146</v>
      </c>
      <c r="E58" t="s">
        <v>147</v>
      </c>
      <c r="F58" s="9">
        <v>224563</v>
      </c>
      <c r="G58" s="9">
        <v>5585376</v>
      </c>
      <c r="I58" s="38"/>
      <c r="J58" s="39" t="s">
        <v>43</v>
      </c>
      <c r="K58" s="9">
        <v>48730171.449600004</v>
      </c>
      <c r="L58" s="39" t="s">
        <v>148</v>
      </c>
      <c r="M58" s="39" t="s">
        <v>35</v>
      </c>
    </row>
    <row r="59" spans="1:13" customFormat="1" ht="14.4" x14ac:dyDescent="0.3">
      <c r="A59" s="33">
        <f t="shared" si="0"/>
        <v>45382</v>
      </c>
      <c r="B59" s="34" t="s">
        <v>30</v>
      </c>
      <c r="C59" t="s">
        <v>40</v>
      </c>
      <c r="D59" s="37">
        <v>6304320</v>
      </c>
      <c r="E59" t="s">
        <v>149</v>
      </c>
      <c r="F59" s="9">
        <v>112411600</v>
      </c>
      <c r="G59" s="9">
        <v>10888230</v>
      </c>
      <c r="I59" s="38"/>
      <c r="J59" s="39" t="s">
        <v>43</v>
      </c>
      <c r="K59" s="9">
        <v>218078507670.90002</v>
      </c>
      <c r="L59" s="39" t="s">
        <v>57</v>
      </c>
      <c r="M59" s="39" t="s">
        <v>29</v>
      </c>
    </row>
    <row r="60" spans="1:13" customFormat="1" ht="14.4" x14ac:dyDescent="0.3">
      <c r="A60" s="33">
        <f t="shared" si="0"/>
        <v>45382</v>
      </c>
      <c r="B60" s="34" t="s">
        <v>30</v>
      </c>
      <c r="C60" t="s">
        <v>40</v>
      </c>
      <c r="D60" s="37">
        <v>6917148</v>
      </c>
      <c r="E60" t="s">
        <v>150</v>
      </c>
      <c r="F60" s="9">
        <v>2205200</v>
      </c>
      <c r="G60" s="9">
        <v>8837102</v>
      </c>
      <c r="I60" s="38"/>
      <c r="J60" s="39" t="s">
        <v>43</v>
      </c>
      <c r="K60" s="9">
        <v>52836591.002900004</v>
      </c>
      <c r="L60" s="39" t="s">
        <v>50</v>
      </c>
      <c r="M60" s="39" t="s">
        <v>25</v>
      </c>
    </row>
    <row r="61" spans="1:13" customFormat="1" ht="14.4" x14ac:dyDescent="0.3">
      <c r="A61" s="33">
        <f t="shared" si="0"/>
        <v>45382</v>
      </c>
      <c r="B61" s="34" t="s">
        <v>30</v>
      </c>
      <c r="C61" t="s">
        <v>40</v>
      </c>
      <c r="D61" s="37" t="s">
        <v>151</v>
      </c>
      <c r="E61" t="s">
        <v>152</v>
      </c>
      <c r="F61" s="9">
        <v>1721888</v>
      </c>
      <c r="G61" s="9">
        <v>10407337</v>
      </c>
      <c r="I61" s="38"/>
      <c r="J61" s="39" t="s">
        <v>43</v>
      </c>
      <c r="K61" s="9">
        <v>1096498293.1134</v>
      </c>
      <c r="L61" s="39" t="s">
        <v>44</v>
      </c>
      <c r="M61" s="39" t="s">
        <v>27</v>
      </c>
    </row>
    <row r="62" spans="1:13" customFormat="1" ht="14.4" x14ac:dyDescent="0.3">
      <c r="A62" s="33">
        <f t="shared" si="0"/>
        <v>45382</v>
      </c>
      <c r="B62" s="34" t="s">
        <v>30</v>
      </c>
      <c r="C62" t="s">
        <v>40</v>
      </c>
      <c r="D62" s="37" t="s">
        <v>153</v>
      </c>
      <c r="E62" t="s">
        <v>154</v>
      </c>
      <c r="F62" s="9">
        <v>17963800</v>
      </c>
      <c r="G62" s="9">
        <v>453073</v>
      </c>
      <c r="I62" s="38"/>
      <c r="J62" s="39" t="s">
        <v>43</v>
      </c>
      <c r="K62" s="9">
        <v>772444.15769999998</v>
      </c>
      <c r="L62" s="39" t="s">
        <v>47</v>
      </c>
      <c r="M62" s="39" t="s">
        <v>26</v>
      </c>
    </row>
    <row r="63" spans="1:13" customFormat="1" ht="14.4" x14ac:dyDescent="0.3">
      <c r="A63" s="33">
        <f t="shared" si="0"/>
        <v>45382</v>
      </c>
      <c r="B63" s="34" t="s">
        <v>30</v>
      </c>
      <c r="C63" t="s">
        <v>40</v>
      </c>
      <c r="D63" s="37" t="s">
        <v>155</v>
      </c>
      <c r="E63" t="s">
        <v>156</v>
      </c>
      <c r="F63" s="9">
        <v>3549861</v>
      </c>
      <c r="G63" s="9">
        <v>8948481</v>
      </c>
      <c r="I63" s="38"/>
      <c r="J63" s="39" t="s">
        <v>43</v>
      </c>
      <c r="K63" s="9">
        <v>82072783.187699988</v>
      </c>
      <c r="L63" s="39" t="s">
        <v>79</v>
      </c>
      <c r="M63" s="39" t="s">
        <v>38</v>
      </c>
    </row>
    <row r="64" spans="1:13" customFormat="1" ht="14.4" x14ac:dyDescent="0.3">
      <c r="A64" s="33"/>
      <c r="B64" s="34"/>
      <c r="D64" s="37"/>
      <c r="F64" s="9"/>
      <c r="G64" s="9"/>
      <c r="I64" s="38"/>
      <c r="J64" s="39"/>
      <c r="K64" s="9"/>
      <c r="L64" s="39"/>
      <c r="M64" s="10"/>
    </row>
    <row r="65" spans="1:13" customFormat="1" ht="14.4" x14ac:dyDescent="0.3">
      <c r="A65" s="33"/>
      <c r="B65" s="34"/>
      <c r="D65" s="37"/>
      <c r="F65" s="9"/>
      <c r="G65" s="9"/>
      <c r="I65" s="38"/>
      <c r="J65" s="39"/>
      <c r="K65" s="9"/>
      <c r="L65" s="39"/>
      <c r="M65" s="10"/>
    </row>
    <row r="66" spans="1:13" customFormat="1" ht="14.4" x14ac:dyDescent="0.3">
      <c r="A66" s="33"/>
      <c r="B66" s="34"/>
      <c r="D66" s="37"/>
      <c r="F66" s="9"/>
      <c r="G66" s="9"/>
      <c r="I66" s="38"/>
      <c r="J66" s="39"/>
      <c r="K66" s="9"/>
      <c r="L66" s="39"/>
      <c r="M66" s="10"/>
    </row>
    <row r="67" spans="1:13" customFormat="1" ht="14.4" x14ac:dyDescent="0.3">
      <c r="A67" s="33"/>
      <c r="B67" s="34"/>
      <c r="D67" s="37"/>
      <c r="F67" s="9"/>
      <c r="G67" s="9"/>
      <c r="I67" s="38"/>
      <c r="J67" s="39"/>
      <c r="K67" s="9"/>
      <c r="L67" s="39"/>
      <c r="M67" s="10"/>
    </row>
    <row r="68" spans="1:13" customFormat="1" ht="14.4" x14ac:dyDescent="0.3">
      <c r="A68" s="33"/>
      <c r="B68" s="34"/>
      <c r="D68" s="37"/>
      <c r="F68" s="9"/>
      <c r="G68" s="9"/>
      <c r="I68" s="38"/>
      <c r="J68" s="39"/>
      <c r="K68" s="9"/>
      <c r="L68" s="39"/>
      <c r="M68" s="10"/>
    </row>
    <row r="69" spans="1:13" customFormat="1" ht="14.4" x14ac:dyDescent="0.3">
      <c r="A69" s="33"/>
      <c r="B69" s="34"/>
      <c r="D69" s="37"/>
      <c r="F69" s="9"/>
      <c r="G69" s="9"/>
      <c r="I69" s="38"/>
      <c r="J69" s="39"/>
      <c r="K69" s="9"/>
      <c r="L69" s="39"/>
      <c r="M69" s="10"/>
    </row>
    <row r="70" spans="1:13" customFormat="1" ht="14.4" x14ac:dyDescent="0.3">
      <c r="A70" s="33"/>
      <c r="B70" s="34"/>
      <c r="D70" s="37"/>
      <c r="F70" s="9"/>
      <c r="G70" s="9"/>
      <c r="I70" s="38"/>
      <c r="J70" s="39"/>
      <c r="K70" s="9"/>
      <c r="L70" s="39"/>
      <c r="M70" s="10"/>
    </row>
    <row r="71" spans="1:13" customFormat="1" ht="14.4" x14ac:dyDescent="0.3">
      <c r="A71" s="33"/>
      <c r="B71" s="34"/>
      <c r="D71" s="37"/>
      <c r="F71" s="9"/>
      <c r="G71" s="9"/>
      <c r="I71" s="38"/>
      <c r="J71" s="39"/>
      <c r="K71" s="9"/>
      <c r="L71" s="39"/>
      <c r="M71" s="10"/>
    </row>
    <row r="72" spans="1:13" customFormat="1" ht="14.4" x14ac:dyDescent="0.3">
      <c r="A72" s="33"/>
      <c r="B72" s="34"/>
      <c r="D72" s="37"/>
      <c r="F72" s="9"/>
      <c r="G72" s="9"/>
      <c r="I72" s="38"/>
      <c r="J72" s="39"/>
      <c r="K72" s="9"/>
      <c r="L72" s="39"/>
      <c r="M72" s="10"/>
    </row>
    <row r="73" spans="1:13" customFormat="1" ht="14.4" x14ac:dyDescent="0.3">
      <c r="A73" s="33"/>
      <c r="B73" s="34"/>
      <c r="D73" s="37"/>
      <c r="F73" s="9"/>
      <c r="G73" s="9"/>
      <c r="I73" s="38"/>
      <c r="J73" s="39"/>
      <c r="K73" s="9"/>
      <c r="L73" s="39"/>
      <c r="M73" s="10"/>
    </row>
    <row r="74" spans="1:13" customFormat="1" ht="14.4" x14ac:dyDescent="0.3">
      <c r="A74" s="33"/>
      <c r="B74" s="34"/>
      <c r="D74" s="37"/>
      <c r="F74" s="9"/>
      <c r="G74" s="9"/>
      <c r="I74" s="38"/>
      <c r="J74" s="39"/>
      <c r="K74" s="9"/>
      <c r="L74" s="39"/>
      <c r="M74" s="10"/>
    </row>
    <row r="75" spans="1:13" customFormat="1" ht="14.4" x14ac:dyDescent="0.3">
      <c r="A75" s="33"/>
      <c r="B75" s="34"/>
      <c r="D75" s="37"/>
      <c r="F75" s="9"/>
      <c r="G75" s="9"/>
      <c r="I75" s="38"/>
      <c r="J75" s="39"/>
      <c r="K75" s="9"/>
      <c r="L75" s="39"/>
      <c r="M75" s="10"/>
    </row>
    <row r="76" spans="1:13" customFormat="1" ht="14.4" x14ac:dyDescent="0.3">
      <c r="A76" s="33"/>
      <c r="B76" s="34"/>
      <c r="D76" s="37"/>
      <c r="F76" s="9"/>
      <c r="G76" s="9"/>
      <c r="I76" s="38"/>
      <c r="J76" s="39"/>
      <c r="K76" s="9"/>
      <c r="L76" s="39"/>
      <c r="M76" s="10"/>
    </row>
    <row r="77" spans="1:13" customFormat="1" ht="14.4" x14ac:dyDescent="0.3">
      <c r="A77" s="33"/>
      <c r="B77" s="34"/>
      <c r="D77" s="37"/>
      <c r="F77" s="9"/>
      <c r="G77" s="9"/>
      <c r="I77" s="38"/>
      <c r="J77" s="39"/>
      <c r="K77" s="9"/>
      <c r="L77" s="39"/>
      <c r="M77" s="10"/>
    </row>
    <row r="78" spans="1:13" customFormat="1" ht="14.4" x14ac:dyDescent="0.3">
      <c r="A78" s="33"/>
      <c r="B78" s="34"/>
      <c r="D78" s="37"/>
      <c r="F78" s="9"/>
      <c r="G78" s="9"/>
      <c r="I78" s="38"/>
      <c r="J78" s="39"/>
      <c r="K78" s="9"/>
      <c r="L78" s="39"/>
      <c r="M78" s="10"/>
    </row>
    <row r="79" spans="1:13" customFormat="1" ht="14.4" x14ac:dyDescent="0.3">
      <c r="A79" s="33"/>
      <c r="B79" s="34"/>
      <c r="D79" s="37"/>
      <c r="F79" s="9"/>
      <c r="G79" s="9"/>
      <c r="I79" s="38"/>
      <c r="J79" s="39"/>
      <c r="K79" s="9"/>
      <c r="L79" s="39"/>
      <c r="M79" s="10"/>
    </row>
    <row r="80" spans="1:13" customFormat="1" ht="14.4" x14ac:dyDescent="0.3">
      <c r="A80" s="33"/>
      <c r="B80" s="34"/>
      <c r="D80" s="37"/>
      <c r="F80" s="9"/>
      <c r="G80" s="9"/>
      <c r="I80" s="38"/>
      <c r="J80" s="39"/>
      <c r="K80" s="9"/>
      <c r="L80" s="39"/>
      <c r="M80" s="10"/>
    </row>
    <row r="81" spans="1:13" customFormat="1" ht="14.4" x14ac:dyDescent="0.3">
      <c r="A81" s="33"/>
      <c r="B81" s="34"/>
      <c r="D81" s="37"/>
      <c r="F81" s="9"/>
      <c r="G81" s="9"/>
      <c r="I81" s="38"/>
      <c r="J81" s="39"/>
      <c r="K81" s="9"/>
      <c r="L81" s="39"/>
      <c r="M81" s="10"/>
    </row>
    <row r="82" spans="1:13" customFormat="1" ht="14.4" x14ac:dyDescent="0.3">
      <c r="A82" s="33"/>
      <c r="B82" s="34"/>
      <c r="D82" s="37"/>
      <c r="F82" s="9"/>
      <c r="G82" s="9"/>
      <c r="I82" s="38"/>
      <c r="J82" s="39"/>
      <c r="K82" s="9"/>
      <c r="L82" s="39"/>
      <c r="M82" s="10"/>
    </row>
    <row r="83" spans="1:13" customFormat="1" ht="14.4" x14ac:dyDescent="0.3">
      <c r="A83" s="33"/>
      <c r="B83" s="34"/>
      <c r="D83" s="37"/>
      <c r="F83" s="9"/>
      <c r="G83" s="9"/>
      <c r="I83" s="38"/>
      <c r="J83" s="39"/>
      <c r="K83" s="9"/>
      <c r="L83" s="39"/>
      <c r="M83" s="10"/>
    </row>
    <row r="84" spans="1:13" customFormat="1" ht="14.4" x14ac:dyDescent="0.3">
      <c r="A84" s="33"/>
      <c r="B84" s="34"/>
      <c r="D84" s="37"/>
      <c r="F84" s="9"/>
      <c r="G84" s="9"/>
      <c r="I84" s="38"/>
      <c r="J84" s="39"/>
      <c r="K84" s="9"/>
      <c r="L84" s="39"/>
      <c r="M84" s="10"/>
    </row>
    <row r="85" spans="1:13" customFormat="1" ht="14.4" x14ac:dyDescent="0.3">
      <c r="A85" s="33"/>
      <c r="B85" s="34"/>
      <c r="D85" s="37"/>
      <c r="F85" s="9"/>
      <c r="G85" s="9"/>
      <c r="I85" s="38"/>
      <c r="J85" s="39"/>
      <c r="K85" s="9"/>
      <c r="L85" s="39"/>
      <c r="M85" s="10"/>
    </row>
    <row r="86" spans="1:13" customFormat="1" ht="14.4" x14ac:dyDescent="0.3">
      <c r="A86" s="33"/>
      <c r="B86" s="34"/>
      <c r="D86" s="37"/>
      <c r="F86" s="9"/>
      <c r="G86" s="9"/>
      <c r="I86" s="38"/>
      <c r="J86" s="39"/>
      <c r="K86" s="9"/>
      <c r="L86" s="39"/>
      <c r="M86" s="10"/>
    </row>
    <row r="87" spans="1:13" customFormat="1" ht="14.4" x14ac:dyDescent="0.3">
      <c r="A87" s="33"/>
      <c r="B87" s="34"/>
      <c r="D87" s="37"/>
      <c r="F87" s="9"/>
      <c r="G87" s="9"/>
      <c r="I87" s="38"/>
      <c r="J87" s="39"/>
      <c r="K87" s="9"/>
      <c r="L87" s="39"/>
      <c r="M87" s="10"/>
    </row>
    <row r="88" spans="1:13" ht="14.4" x14ac:dyDescent="0.3">
      <c r="A88" s="33"/>
      <c r="B88" s="34"/>
      <c r="C88"/>
    </row>
  </sheetData>
  <sortState xmlns:xlrd2="http://schemas.microsoft.com/office/spreadsheetml/2017/richdata2" ref="A4:M70">
    <sortCondition ref="E4:E70"/>
  </sortState>
  <phoneticPr fontId="7" type="noConversion"/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Focus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2015-09-09T09:32:14Z</cp:lastPrinted>
  <dcterms:created xsi:type="dcterms:W3CDTF">2012-02-16T10:22:17Z</dcterms:created>
  <dcterms:modified xsi:type="dcterms:W3CDTF">2024-04-15T09:37:13Z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2023-07-10T10:25:31Z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587e52bf-5eb4-499b-b71e-d6db79d3772e</vt:lpwstr>
  </property>
  <property fmtid="{D5CDD505-2E9C-101B-9397-08002B2CF9AE}" pid="10" name="MSIP_Label_daedb74c-5c9d-4922-8c2a-58c941882563_ContentBits">
    <vt:lpwstr>0</vt:lpwstr>
  </property>
</Properties>
</file>